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-30" windowWidth="27855" windowHeight="11955"/>
  </bookViews>
  <sheets>
    <sheet name="1a rozpočet projektu tabuľka" sheetId="1" r:id="rId1"/>
    <sheet name="Skupiny vydavkov - číselník" sheetId="3" r:id="rId2"/>
  </sheets>
  <definedNames>
    <definedName name="_xlnm.Print_Titles" localSheetId="0">'1a rozpočet projektu tabuľka'!$14:$14</definedName>
    <definedName name="_xlnm.Print_Area" localSheetId="0">'1a rozpočet projektu tabuľka'!$B$2:$L$54</definedName>
  </definedNames>
  <calcPr calcId="145621"/>
</workbook>
</file>

<file path=xl/calcChain.xml><?xml version="1.0" encoding="utf-8"?>
<calcChain xmlns="http://schemas.openxmlformats.org/spreadsheetml/2006/main">
  <c r="I29" i="1" l="1"/>
  <c r="H33" i="1"/>
  <c r="I33" i="1" s="1"/>
  <c r="I32" i="1"/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8" i="1"/>
  <c r="I39" i="1"/>
  <c r="H45" i="1"/>
  <c r="I34" i="1" l="1"/>
  <c r="H37" i="1" l="1"/>
  <c r="I37" i="1" l="1"/>
  <c r="I40" i="1" s="1"/>
  <c r="G46" i="1" l="1"/>
  <c r="H46" i="1" s="1"/>
  <c r="I41" i="1"/>
  <c r="G44" i="1" s="1"/>
  <c r="H44" i="1" s="1"/>
</calcChain>
</file>

<file path=xl/comments1.xml><?xml version="1.0" encoding="utf-8"?>
<comments xmlns="http://schemas.openxmlformats.org/spreadsheetml/2006/main">
  <authors>
    <author>Fritz Dana</author>
  </authors>
  <commentList>
    <comment ref="I32" authorId="0">
      <text>
        <r>
          <rPr>
            <sz val="9"/>
            <color indexed="81"/>
            <rFont val="Tahoma"/>
            <family val="2"/>
            <charset val="238"/>
          </rPr>
          <t xml:space="preserve">
Ak ste pridávali riadky, upravte vzorec.</t>
        </r>
      </text>
    </comment>
    <comment ref="I37" authorId="0">
      <text>
        <r>
          <rPr>
            <sz val="9"/>
            <color indexed="81"/>
            <rFont val="Tahoma"/>
            <family val="2"/>
            <charset val="238"/>
          </rPr>
          <t xml:space="preserve">
Ak ste pridávali riadky, upravte vzorec.</t>
        </r>
      </text>
    </comment>
  </commentList>
</comments>
</file>

<file path=xl/comments2.xml><?xml version="1.0" encoding="utf-8"?>
<comments xmlns="http://schemas.openxmlformats.org/spreadsheetml/2006/main">
  <authors>
    <author>Fritz Dana</author>
  </authors>
  <commentList>
    <comment ref="B4" authorId="0">
      <text>
        <r>
          <rPr>
            <sz val="9"/>
            <color indexed="8"/>
            <rFont val="Tahoma"/>
            <family val="2"/>
            <charset val="238"/>
          </rPr>
          <t>kapitálové výdavky (DNM a DHM)  podľa zákona o dani z príjmov</t>
        </r>
      </text>
    </comment>
    <comment ref="B5" authorId="0">
      <text>
        <r>
          <rPr>
            <sz val="9"/>
            <color indexed="8"/>
            <rFont val="Tahoma"/>
            <family val="2"/>
            <charset val="238"/>
          </rPr>
          <t>kapitálové výdavky (DNM a DHM)  podľa zákona o dani z príjmov</t>
        </r>
      </text>
    </comment>
    <comment ref="B6" authorId="0">
      <text>
        <r>
          <rPr>
            <sz val="9"/>
            <color indexed="8"/>
            <rFont val="Tahoma"/>
            <family val="2"/>
            <charset val="238"/>
          </rPr>
          <t xml:space="preserve">kapitálové výdavky (DNM a DHM)  podľa zákona o dani z príjmov
</t>
        </r>
      </text>
    </comment>
    <comment ref="B7" authorId="0">
      <text>
        <r>
          <rPr>
            <sz val="9"/>
            <color indexed="8"/>
            <rFont val="Tahoma"/>
            <family val="2"/>
            <charset val="238"/>
          </rPr>
          <t>kapitálové výdavky (DNM a DHM)  podľa zákona o dani z príjmov</t>
        </r>
      </text>
    </comment>
    <comment ref="B8" authorId="0">
      <text>
        <r>
          <rPr>
            <sz val="9"/>
            <color indexed="8"/>
            <rFont val="Tahoma"/>
            <family val="2"/>
            <charset val="238"/>
          </rPr>
          <t>kapitálové výdavky (DNM a DHM)  podľa zákona o dani z príjmov</t>
        </r>
      </text>
    </comment>
    <comment ref="B9" authorId="0">
      <text>
        <r>
          <rPr>
            <sz val="9"/>
            <color indexed="8"/>
            <rFont val="Tahoma"/>
            <family val="2"/>
            <charset val="238"/>
          </rPr>
          <t>kapitálové výdavky (DNM a DHM)  podľa zákona o dani z príjmov</t>
        </r>
      </text>
    </comment>
    <comment ref="B10" authorId="0">
      <text>
        <r>
          <rPr>
            <sz val="9"/>
            <color indexed="8"/>
            <rFont val="Tahoma"/>
            <family val="2"/>
            <charset val="238"/>
          </rPr>
          <t xml:space="preserve">kapitálové výdavky (DNM a DHM)  podľa zákona o dani z príjmov
</t>
        </r>
      </text>
    </comment>
    <comment ref="B11" authorId="0">
      <text>
        <r>
          <rPr>
            <sz val="9"/>
            <color indexed="8"/>
            <rFont val="Tahoma"/>
            <family val="2"/>
            <charset val="238"/>
          </rPr>
          <t>kapitálové výdavky (DNM a DHM)  podľa zákona o dani z príjmov</t>
        </r>
      </text>
    </comment>
    <comment ref="B23" authorId="0">
      <text>
        <r>
          <rPr>
            <sz val="9"/>
            <color indexed="8"/>
            <rFont val="Tahoma"/>
            <family val="2"/>
            <charset val="238"/>
          </rPr>
          <t xml:space="preserve">Pri nepriamych výdavkoch uplatńovaných paušálnou sadzbou sa všetky výdavky vynaložené na riadenie projektu, publicitu a komunikáciu počas celej doby realizácie projektu priraďujú len k jednej podpornej aktivite. </t>
        </r>
      </text>
    </comment>
  </commentList>
</comments>
</file>

<file path=xl/sharedStrings.xml><?xml version="1.0" encoding="utf-8"?>
<sst xmlns="http://schemas.openxmlformats.org/spreadsheetml/2006/main" count="98" uniqueCount="66">
  <si>
    <t>tento prepočet sa použije iba v prípade uplatnenia výdavkov z ESF a EFRR</t>
  </si>
  <si>
    <t>Celkom krosfinancovanie:</t>
  </si>
  <si>
    <t>Rezerva na nepredvídané výdavky:</t>
  </si>
  <si>
    <t>Stav</t>
  </si>
  <si>
    <t>Prepočítaná hodnota</t>
  </si>
  <si>
    <t>Obmedzenie vo výzve/písomnom vyzvaní</t>
  </si>
  <si>
    <t>X</t>
  </si>
  <si>
    <t>Spolu za projekt</t>
  </si>
  <si>
    <t>Celkom nepriame oprávnené výdavky </t>
  </si>
  <si>
    <t>518 - Ostatné služby</t>
  </si>
  <si>
    <t>112 - Zásoby</t>
  </si>
  <si>
    <t>521 - Mzdové výdavky</t>
  </si>
  <si>
    <t>Podporné aktivity (nepriame oprávnené výdavky)</t>
  </si>
  <si>
    <t>Celkom priame oprávnené výdavky </t>
  </si>
  <si>
    <t>930 - Rezerva na nepredvídané výdavky</t>
  </si>
  <si>
    <t>5.</t>
  </si>
  <si>
    <t>4.</t>
  </si>
  <si>
    <t>3.</t>
  </si>
  <si>
    <t>2.</t>
  </si>
  <si>
    <t>1.</t>
  </si>
  <si>
    <t>Podrobný komentár k položke a k spôsobu výpočtu položky*</t>
  </si>
  <si>
    <t>Počet jednotiek</t>
  </si>
  <si>
    <t>Jednotková cena</t>
  </si>
  <si>
    <t>Merná jednotka</t>
  </si>
  <si>
    <t>Skupina výdavkov</t>
  </si>
  <si>
    <t>Rozpočet projektu s podrobným komentárom</t>
  </si>
  <si>
    <t>910 - Jednotkové výdavky</t>
  </si>
  <si>
    <t>512 - Cestovné náhrady</t>
  </si>
  <si>
    <t>548 - Výdavky na prevádzkovú činnosť</t>
  </si>
  <si>
    <t>901 - Paušálna sadzba na krytie nepriamych výdavkov (spôsoby stanovené členským štátom, Európskou komisiou)</t>
  </si>
  <si>
    <t>Názov položky</t>
  </si>
  <si>
    <t>Aktivita/podaktivita</t>
  </si>
  <si>
    <t>Rezerva</t>
  </si>
  <si>
    <t>013 - Softvér</t>
  </si>
  <si>
    <t>014 - Oceniteľné práva</t>
  </si>
  <si>
    <t>019 - Ostatný dlhodobý nehmotný majetok</t>
  </si>
  <si>
    <t>021 - Stavby</t>
  </si>
  <si>
    <t>022 - Samostatné hnuteľné veci a súbor hnuteľných vecí</t>
  </si>
  <si>
    <t>023 - Dopravné prostriedky</t>
  </si>
  <si>
    <t>027 - Pozemky</t>
  </si>
  <si>
    <t>029 - Ostatný dlhodobý hmotný majetok</t>
  </si>
  <si>
    <t>352 - Poskytnutie dotácií, príspevkov voči tretím osobám</t>
  </si>
  <si>
    <t>502 - Spotreba energie</t>
  </si>
  <si>
    <t>503 - Spotreba ostatných neskladovateľných dodávok</t>
  </si>
  <si>
    <t>511 - Opravy a udržiavanie</t>
  </si>
  <si>
    <t>551 - Odpisy</t>
  </si>
  <si>
    <t>568 - Ostatné finančné výdavky</t>
  </si>
  <si>
    <t>920 -  Jednotkové sumy</t>
  </si>
  <si>
    <t>902 - Paušálna sadzba na nepriame výdavky určené na základe nákladov na zamestnancov (nariadenie 1303/2013, čl. 68 ods. 1, písm. b)</t>
  </si>
  <si>
    <t>903 - Paušálna sadzba na ostatné výdavky projektu (nariadenie 1304/2013, čl. 14 ods. 2)</t>
  </si>
  <si>
    <t>904 - Paušálna sadzba na náklady na zamestnancov (nariadenie 1299/2013 čl. 19)</t>
  </si>
  <si>
    <t>905 - Ostatné spôsoby paušálneho financovania</t>
  </si>
  <si>
    <t xml:space="preserve">                   Hlavné aktivity (priame oprávnené výdavky)</t>
  </si>
  <si>
    <t xml:space="preserve">Pomer nepriamych výdavkov: </t>
  </si>
  <si>
    <t xml:space="preserve">Menej rozvinutý  regón </t>
  </si>
  <si>
    <t>Viac rozvinutý región</t>
  </si>
  <si>
    <t>%</t>
  </si>
  <si>
    <t>Skupiny výdavkov podľa Prílohy č. 1 k MP CKO č. 4, verzia 1 – Číselníka oprávnených výdavkov</t>
  </si>
  <si>
    <t>* Odôvodniť opodstatnenosť každej položky rozpočtu, uviesť prepojenie s príslušnými aktivitami  a spôsob výpočtu položiek. V prípade potreby rozsiahlejšieho komentára k rozpočtu, tento môže byť vytvorený v dokumente Word a zaradený ako osobitná príloha k rozpočtu. Uvedený stĺpec slúži ako podpora pri posúdení oprávnenosti plánovaného rozpočtu projektu v rámci konania o žiadosti o NFP.</t>
  </si>
  <si>
    <t>6.</t>
  </si>
  <si>
    <t>920 - Jednotkové sumy</t>
  </si>
  <si>
    <t xml:space="preserve">  Celkom</t>
  </si>
  <si>
    <t>P. č.</t>
  </si>
  <si>
    <t xml:space="preserve">Príloha č. 1a </t>
  </si>
  <si>
    <t>Názov projektu:</t>
  </si>
  <si>
    <t>Príručka pre žiadateľa o NFP, verzia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</si>
</sst>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164" formatCode="_-* #,##0.00\ _K_č_-;\-* #,##0.00\ _K_č_-;_-* &quot;-&quot;??\ _K_č_-;_-@_-"/>
    <numFmt numFmtId="165" formatCode="#,##0.00\ &quot;€&quot;"/>
  </numFmts>
  <fonts count="2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</font>
    <font>
      <i/>
      <sz val="10"/>
      <name val="Times New Roman"/>
      <family val="1"/>
      <charset val="238"/>
    </font>
    <font>
      <i/>
      <sz val="10"/>
      <color indexed="30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Arial"/>
      <family val="2"/>
      <charset val="238"/>
    </font>
    <font>
      <sz val="9"/>
      <color indexed="8"/>
      <name val="Tahoma"/>
      <family val="2"/>
      <charset val="238"/>
    </font>
    <font>
      <sz val="11"/>
      <name val="Times New Roman"/>
      <family val="1"/>
      <charset val="238"/>
    </font>
    <font>
      <sz val="12"/>
      <name val="Arial Narrow"/>
      <family val="2"/>
      <charset val="238"/>
    </font>
    <font>
      <i/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color indexed="9"/>
      <name val="Times New Roman"/>
      <family val="1"/>
      <charset val="238"/>
    </font>
    <font>
      <sz val="9"/>
      <color indexed="81"/>
      <name val="Tahoma"/>
      <family val="2"/>
      <charset val="238"/>
    </font>
    <font>
      <sz val="14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96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2" fontId="4" fillId="0" borderId="0" xfId="0" applyNumberFormat="1" applyFont="1" applyAlignment="1">
      <alignment vertical="top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Font="1" applyAlignment="1">
      <alignment horizontal="left" wrapText="1"/>
    </xf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/>
    <xf numFmtId="2" fontId="4" fillId="0" borderId="0" xfId="0" applyNumberFormat="1" applyFont="1" applyBorder="1" applyAlignment="1">
      <alignment horizontal="left" vertical="center"/>
    </xf>
    <xf numFmtId="2" fontId="5" fillId="0" borderId="1" xfId="0" applyNumberFormat="1" applyFont="1" applyBorder="1"/>
    <xf numFmtId="10" fontId="1" fillId="0" borderId="2" xfId="1" applyNumberFormat="1" applyFont="1" applyBorder="1"/>
    <xf numFmtId="10" fontId="1" fillId="0" borderId="3" xfId="1" applyNumberFormat="1" applyFont="1" applyBorder="1"/>
    <xf numFmtId="2" fontId="5" fillId="0" borderId="7" xfId="0" applyNumberFormat="1" applyFont="1" applyBorder="1"/>
    <xf numFmtId="10" fontId="1" fillId="0" borderId="8" xfId="1" applyNumberFormat="1" applyFont="1" applyBorder="1"/>
    <xf numFmtId="10" fontId="1" fillId="0" borderId="9" xfId="1" applyNumberFormat="1" applyFont="1" applyBorder="1"/>
    <xf numFmtId="2" fontId="5" fillId="0" borderId="11" xfId="0" applyNumberFormat="1" applyFont="1" applyBorder="1"/>
    <xf numFmtId="10" fontId="1" fillId="0" borderId="12" xfId="1" applyNumberFormat="1" applyFont="1" applyBorder="1"/>
    <xf numFmtId="10" fontId="1" fillId="0" borderId="13" xfId="1" applyNumberFormat="1" applyFont="1" applyBorder="1"/>
    <xf numFmtId="2" fontId="0" fillId="0" borderId="16" xfId="0" applyNumberFormat="1" applyBorder="1" applyAlignment="1">
      <alignment horizontal="left" vertical="center"/>
    </xf>
    <xf numFmtId="2" fontId="0" fillId="0" borderId="17" xfId="0" applyNumberFormat="1" applyFont="1" applyBorder="1" applyAlignment="1">
      <alignment vertical="center" wrapText="1"/>
    </xf>
    <xf numFmtId="10" fontId="1" fillId="0" borderId="18" xfId="1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/>
    <xf numFmtId="10" fontId="1" fillId="0" borderId="0" xfId="1" applyNumberFormat="1" applyFont="1" applyBorder="1"/>
    <xf numFmtId="0" fontId="12" fillId="0" borderId="1" xfId="3" applyFont="1" applyFill="1" applyBorder="1" applyAlignment="1">
      <alignment horizontal="left" vertical="center" wrapText="1"/>
    </xf>
    <xf numFmtId="165" fontId="3" fillId="0" borderId="20" xfId="2" applyNumberFormat="1" applyFont="1" applyBorder="1" applyAlignment="1" applyProtection="1">
      <alignment horizontal="right" vertical="center" wrapText="1"/>
      <protection hidden="1"/>
    </xf>
    <xf numFmtId="2" fontId="3" fillId="0" borderId="8" xfId="0" applyNumberFormat="1" applyFont="1" applyBorder="1" applyAlignment="1">
      <alignment horizontal="center" vertical="center" wrapText="1"/>
    </xf>
    <xf numFmtId="165" fontId="3" fillId="0" borderId="8" xfId="2" applyNumberFormat="1" applyFont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2" fontId="3" fillId="0" borderId="8" xfId="2" applyNumberFormat="1" applyFont="1" applyBorder="1" applyAlignment="1">
      <alignment horizontal="right" wrapText="1"/>
    </xf>
    <xf numFmtId="2" fontId="3" fillId="0" borderId="8" xfId="2" applyNumberFormat="1" applyFont="1" applyBorder="1" applyAlignment="1" applyProtection="1">
      <alignment horizontal="center" vertical="center" wrapText="1"/>
      <protection hidden="1"/>
    </xf>
    <xf numFmtId="2" fontId="3" fillId="0" borderId="2" xfId="2" applyNumberFormat="1" applyFont="1" applyBorder="1" applyAlignment="1" applyProtection="1">
      <alignment horizontal="center" vertical="center" wrapText="1"/>
      <protection hidden="1"/>
    </xf>
    <xf numFmtId="165" fontId="3" fillId="0" borderId="2" xfId="2" applyNumberFormat="1" applyFont="1" applyBorder="1" applyAlignment="1" applyProtection="1">
      <alignment horizontal="right" vertical="center" wrapText="1"/>
      <protection hidden="1"/>
    </xf>
    <xf numFmtId="2" fontId="0" fillId="0" borderId="0" xfId="0" applyNumberFormat="1" applyAlignment="1"/>
    <xf numFmtId="2" fontId="3" fillId="0" borderId="2" xfId="0" applyNumberFormat="1" applyFont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2" fontId="3" fillId="0" borderId="2" xfId="2" applyNumberFormat="1" applyFont="1" applyBorder="1" applyAlignment="1">
      <alignment horizontal="right" wrapText="1"/>
    </xf>
    <xf numFmtId="2" fontId="3" fillId="0" borderId="24" xfId="0" applyNumberFormat="1" applyFont="1" applyBorder="1" applyAlignment="1">
      <alignment horizontal="center" vertical="center" wrapText="1"/>
    </xf>
    <xf numFmtId="165" fontId="3" fillId="0" borderId="24" xfId="2" applyNumberFormat="1" applyFont="1" applyBorder="1" applyAlignment="1">
      <alignment horizontal="center" vertical="center" wrapText="1"/>
    </xf>
    <xf numFmtId="165" fontId="3" fillId="0" borderId="23" xfId="2" applyNumberFormat="1" applyFont="1" applyBorder="1" applyAlignment="1" applyProtection="1">
      <alignment horizontal="right" vertical="center" wrapText="1"/>
      <protection hidden="1"/>
    </xf>
    <xf numFmtId="2" fontId="3" fillId="0" borderId="24" xfId="2" applyNumberFormat="1" applyFont="1" applyBorder="1" applyAlignment="1" applyProtection="1">
      <alignment horizontal="center" vertical="center" wrapText="1"/>
      <protection hidden="1"/>
    </xf>
    <xf numFmtId="2" fontId="4" fillId="0" borderId="0" xfId="0" applyNumberFormat="1" applyFont="1" applyAlignment="1">
      <alignment vertical="top" wrapText="1"/>
    </xf>
    <xf numFmtId="2" fontId="3" fillId="2" borderId="26" xfId="0" applyNumberFormat="1" applyFont="1" applyFill="1" applyBorder="1" applyAlignment="1">
      <alignment wrapText="1"/>
    </xf>
    <xf numFmtId="2" fontId="3" fillId="2" borderId="26" xfId="0" applyNumberFormat="1" applyFont="1" applyFill="1" applyBorder="1" applyAlignment="1">
      <alignment horizontal="center" wrapText="1"/>
    </xf>
    <xf numFmtId="165" fontId="3" fillId="2" borderId="26" xfId="2" applyNumberFormat="1" applyFont="1" applyFill="1" applyBorder="1" applyAlignment="1">
      <alignment horizontal="right" wrapText="1"/>
    </xf>
    <xf numFmtId="2" fontId="14" fillId="2" borderId="26" xfId="2" applyNumberFormat="1" applyFont="1" applyFill="1" applyBorder="1" applyAlignment="1">
      <alignment horizontal="right" wrapText="1"/>
    </xf>
    <xf numFmtId="2" fontId="3" fillId="2" borderId="25" xfId="0" applyNumberFormat="1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8" xfId="0" applyNumberFormat="1" applyFont="1" applyBorder="1"/>
    <xf numFmtId="0" fontId="3" fillId="0" borderId="2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5" fontId="3" fillId="0" borderId="38" xfId="2" applyNumberFormat="1" applyFont="1" applyBorder="1" applyAlignment="1" applyProtection="1">
      <alignment horizontal="right" vertical="center" wrapText="1"/>
      <protection hidden="1"/>
    </xf>
    <xf numFmtId="49" fontId="9" fillId="0" borderId="33" xfId="0" applyNumberFormat="1" applyFont="1" applyBorder="1" applyAlignment="1">
      <alignment horizontal="left" wrapText="1"/>
    </xf>
    <xf numFmtId="2" fontId="9" fillId="0" borderId="33" xfId="0" applyNumberFormat="1" applyFont="1" applyBorder="1" applyAlignment="1">
      <alignment horizontal="left" wrapText="1"/>
    </xf>
    <xf numFmtId="2" fontId="3" fillId="0" borderId="33" xfId="0" applyNumberFormat="1" applyFont="1" applyBorder="1" applyAlignment="1">
      <alignment horizontal="left" wrapText="1"/>
    </xf>
    <xf numFmtId="2" fontId="3" fillId="0" borderId="33" xfId="0" applyNumberFormat="1" applyFont="1" applyBorder="1" applyAlignment="1">
      <alignment horizontal="left" vertical="top" wrapText="1"/>
    </xf>
    <xf numFmtId="2" fontId="3" fillId="0" borderId="42" xfId="0" applyNumberFormat="1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17" fillId="0" borderId="0" xfId="0" applyFont="1"/>
    <xf numFmtId="0" fontId="3" fillId="0" borderId="4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2" fontId="3" fillId="0" borderId="37" xfId="2" applyNumberFormat="1" applyFont="1" applyBorder="1" applyAlignment="1">
      <alignment horizontal="right" wrapText="1"/>
    </xf>
    <xf numFmtId="0" fontId="3" fillId="0" borderId="39" xfId="0" applyFont="1" applyFill="1" applyBorder="1" applyAlignment="1">
      <alignment horizontal="left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/>
    </xf>
    <xf numFmtId="165" fontId="3" fillId="0" borderId="8" xfId="2" applyNumberFormat="1" applyFont="1" applyBorder="1" applyAlignment="1" applyProtection="1">
      <alignment horizontal="right" vertical="center" wrapText="1"/>
      <protection hidden="1"/>
    </xf>
    <xf numFmtId="0" fontId="12" fillId="0" borderId="24" xfId="3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left" vertical="center" wrapText="1"/>
    </xf>
    <xf numFmtId="0" fontId="12" fillId="0" borderId="21" xfId="3" applyFont="1" applyFill="1" applyBorder="1" applyAlignment="1">
      <alignment horizontal="center" vertical="center" wrapText="1"/>
    </xf>
    <xf numFmtId="0" fontId="12" fillId="0" borderId="43" xfId="3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3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 wrapText="1"/>
    </xf>
    <xf numFmtId="2" fontId="15" fillId="5" borderId="17" xfId="0" applyNumberFormat="1" applyFont="1" applyFill="1" applyBorder="1" applyAlignment="1">
      <alignment horizontal="center" vertical="center" wrapText="1"/>
    </xf>
    <xf numFmtId="2" fontId="7" fillId="5" borderId="17" xfId="2" applyNumberFormat="1" applyFont="1" applyFill="1" applyBorder="1" applyAlignment="1">
      <alignment horizontal="right" vertical="center" wrapText="1"/>
    </xf>
    <xf numFmtId="165" fontId="8" fillId="5" borderId="17" xfId="2" applyNumberFormat="1" applyFont="1" applyFill="1" applyBorder="1" applyAlignment="1">
      <alignment horizontal="right" vertical="center" wrapText="1"/>
    </xf>
    <xf numFmtId="2" fontId="6" fillId="5" borderId="17" xfId="0" applyNumberFormat="1" applyFont="1" applyFill="1" applyBorder="1" applyAlignment="1">
      <alignment horizontal="center" vertical="center" wrapText="1"/>
    </xf>
    <xf numFmtId="2" fontId="0" fillId="4" borderId="17" xfId="0" applyNumberFormat="1" applyFill="1" applyBorder="1"/>
    <xf numFmtId="165" fontId="9" fillId="4" borderId="17" xfId="2" applyNumberFormat="1" applyFont="1" applyFill="1" applyBorder="1" applyAlignment="1">
      <alignment horizontal="right" wrapText="1"/>
    </xf>
    <xf numFmtId="2" fontId="9" fillId="4" borderId="17" xfId="2" applyNumberFormat="1" applyFont="1" applyFill="1" applyBorder="1" applyAlignment="1">
      <alignment horizontal="right" wrapText="1"/>
    </xf>
    <xf numFmtId="2" fontId="3" fillId="4" borderId="17" xfId="0" applyNumberFormat="1" applyFont="1" applyFill="1" applyBorder="1" applyAlignment="1">
      <alignment horizontal="center" wrapText="1"/>
    </xf>
    <xf numFmtId="2" fontId="11" fillId="4" borderId="27" xfId="0" applyNumberFormat="1" applyFont="1" applyFill="1" applyBorder="1"/>
    <xf numFmtId="165" fontId="9" fillId="4" borderId="27" xfId="2" applyNumberFormat="1" applyFont="1" applyFill="1" applyBorder="1" applyAlignment="1">
      <alignment horizontal="right" wrapText="1"/>
    </xf>
    <xf numFmtId="2" fontId="9" fillId="4" borderId="27" xfId="2" applyNumberFormat="1" applyFont="1" applyFill="1" applyBorder="1" applyAlignment="1">
      <alignment horizontal="right" wrapText="1"/>
    </xf>
    <xf numFmtId="2" fontId="3" fillId="4" borderId="27" xfId="0" applyNumberFormat="1" applyFont="1" applyFill="1" applyBorder="1" applyAlignment="1">
      <alignment horizontal="center" wrapText="1"/>
    </xf>
    <xf numFmtId="0" fontId="4" fillId="0" borderId="0" xfId="0" applyFont="1"/>
    <xf numFmtId="2" fontId="23" fillId="5" borderId="45" xfId="0" applyNumberFormat="1" applyFont="1" applyFill="1" applyBorder="1" applyAlignment="1">
      <alignment horizontal="justify" vertical="center" wrapText="1"/>
    </xf>
    <xf numFmtId="2" fontId="23" fillId="5" borderId="29" xfId="0" applyNumberFormat="1" applyFont="1" applyFill="1" applyBorder="1" applyAlignment="1">
      <alignment horizontal="center" vertical="center" wrapText="1"/>
    </xf>
    <xf numFmtId="2" fontId="23" fillId="5" borderId="30" xfId="0" applyNumberFormat="1" applyFont="1" applyFill="1" applyBorder="1" applyAlignment="1">
      <alignment horizontal="center" vertical="center" wrapText="1"/>
    </xf>
    <xf numFmtId="2" fontId="23" fillId="5" borderId="46" xfId="0" applyNumberFormat="1" applyFont="1" applyFill="1" applyBorder="1" applyAlignment="1">
      <alignment horizontal="justify" vertical="center" wrapText="1"/>
    </xf>
    <xf numFmtId="0" fontId="3" fillId="0" borderId="50" xfId="0" applyFont="1" applyFill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165" fontId="3" fillId="0" borderId="38" xfId="2" applyNumberFormat="1" applyFont="1" applyBorder="1" applyAlignment="1">
      <alignment horizontal="center" vertical="center" wrapText="1"/>
    </xf>
    <xf numFmtId="2" fontId="3" fillId="0" borderId="38" xfId="2" applyNumberFormat="1" applyFont="1" applyBorder="1" applyAlignment="1" applyProtection="1">
      <alignment horizontal="center" vertical="center" wrapText="1"/>
      <protection hidden="1"/>
    </xf>
    <xf numFmtId="0" fontId="3" fillId="0" borderId="54" xfId="0" applyFont="1" applyFill="1" applyBorder="1" applyAlignment="1">
      <alignment horizontal="left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165" fontId="3" fillId="0" borderId="38" xfId="2" applyNumberFormat="1" applyFont="1" applyFill="1" applyBorder="1" applyAlignment="1">
      <alignment horizontal="center" vertical="center" wrapText="1"/>
    </xf>
    <xf numFmtId="2" fontId="3" fillId="0" borderId="38" xfId="2" applyNumberFormat="1" applyFont="1" applyFill="1" applyBorder="1" applyAlignment="1" applyProtection="1">
      <alignment horizontal="center" vertical="center" wrapText="1"/>
      <protection hidden="1"/>
    </xf>
    <xf numFmtId="2" fontId="3" fillId="0" borderId="54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165" fontId="3" fillId="0" borderId="8" xfId="2" applyNumberFormat="1" applyFont="1" applyFill="1" applyBorder="1" applyAlignment="1">
      <alignment horizontal="center" vertical="center" wrapText="1"/>
    </xf>
    <xf numFmtId="2" fontId="3" fillId="0" borderId="8" xfId="2" applyNumberFormat="1" applyFont="1" applyFill="1" applyBorder="1" applyAlignment="1" applyProtection="1">
      <alignment horizontal="center" vertical="center" wrapText="1"/>
      <protection hidden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49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165" fontId="3" fillId="0" borderId="24" xfId="2" applyNumberFormat="1" applyFont="1" applyFill="1" applyBorder="1" applyAlignment="1">
      <alignment horizontal="center" vertical="center" wrapText="1"/>
    </xf>
    <xf numFmtId="165" fontId="3" fillId="0" borderId="24" xfId="2" applyNumberFormat="1" applyFont="1" applyBorder="1" applyAlignment="1" applyProtection="1">
      <alignment horizontal="right" vertical="center" wrapText="1"/>
      <protection hidden="1"/>
    </xf>
    <xf numFmtId="2" fontId="3" fillId="0" borderId="24" xfId="2" applyNumberFormat="1" applyFont="1" applyFill="1" applyBorder="1" applyAlignment="1" applyProtection="1">
      <alignment horizontal="center" vertical="center" wrapText="1"/>
      <protection hidden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65" fontId="3" fillId="0" borderId="12" xfId="2" applyNumberFormat="1" applyFont="1" applyBorder="1" applyAlignment="1">
      <alignment horizontal="center" vertical="center" wrapText="1"/>
    </xf>
    <xf numFmtId="2" fontId="3" fillId="0" borderId="12" xfId="2" applyNumberFormat="1" applyFont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>
      <alignment horizontal="left" vertical="center" wrapText="1"/>
    </xf>
    <xf numFmtId="165" fontId="3" fillId="0" borderId="12" xfId="2" applyNumberFormat="1" applyFont="1" applyBorder="1" applyAlignment="1" applyProtection="1">
      <alignment horizontal="right" vertical="center" wrapText="1"/>
      <protection hidden="1"/>
    </xf>
    <xf numFmtId="2" fontId="11" fillId="2" borderId="33" xfId="0" applyNumberFormat="1" applyFont="1" applyFill="1" applyBorder="1" applyAlignment="1">
      <alignment horizontal="center" vertical="center"/>
    </xf>
    <xf numFmtId="2" fontId="11" fillId="2" borderId="42" xfId="0" applyNumberFormat="1" applyFont="1" applyFill="1" applyBorder="1" applyAlignment="1">
      <alignment horizontal="center" vertical="center"/>
    </xf>
    <xf numFmtId="1" fontId="19" fillId="6" borderId="35" xfId="0" applyNumberFormat="1" applyFont="1" applyFill="1" applyBorder="1" applyAlignment="1">
      <alignment horizontal="center" vertical="center"/>
    </xf>
    <xf numFmtId="0" fontId="22" fillId="0" borderId="17" xfId="0" applyFont="1" applyBorder="1"/>
    <xf numFmtId="49" fontId="22" fillId="0" borderId="41" xfId="0" applyNumberFormat="1" applyFont="1" applyBorder="1" applyAlignment="1">
      <alignment horizontal="left" wrapText="1"/>
    </xf>
    <xf numFmtId="2" fontId="22" fillId="0" borderId="33" xfId="0" applyNumberFormat="1" applyFont="1" applyBorder="1" applyAlignment="1">
      <alignment horizontal="left" wrapText="1"/>
    </xf>
    <xf numFmtId="2" fontId="20" fillId="0" borderId="33" xfId="0" applyNumberFormat="1" applyFont="1" applyBorder="1" applyAlignment="1">
      <alignment horizontal="left" wrapText="1"/>
    </xf>
    <xf numFmtId="2" fontId="20" fillId="0" borderId="33" xfId="0" applyNumberFormat="1" applyFont="1" applyBorder="1" applyAlignment="1">
      <alignment horizontal="left" vertical="top" wrapText="1"/>
    </xf>
    <xf numFmtId="0" fontId="20" fillId="0" borderId="33" xfId="0" applyFont="1" applyBorder="1" applyAlignment="1">
      <alignment wrapText="1"/>
    </xf>
    <xf numFmtId="2" fontId="3" fillId="2" borderId="37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wrapText="1"/>
    </xf>
    <xf numFmtId="165" fontId="3" fillId="0" borderId="37" xfId="2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7" fontId="3" fillId="0" borderId="60" xfId="2" applyNumberFormat="1" applyFont="1" applyBorder="1" applyAlignment="1">
      <alignment horizontal="right" vertical="center" wrapText="1"/>
    </xf>
    <xf numFmtId="4" fontId="13" fillId="2" borderId="26" xfId="2" applyNumberFormat="1" applyFont="1" applyFill="1" applyBorder="1" applyAlignment="1">
      <alignment horizontal="center" wrapText="1"/>
    </xf>
    <xf numFmtId="4" fontId="13" fillId="2" borderId="8" xfId="2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/>
    </xf>
    <xf numFmtId="2" fontId="4" fillId="0" borderId="0" xfId="0" applyNumberFormat="1" applyFont="1"/>
    <xf numFmtId="2" fontId="25" fillId="0" borderId="52" xfId="0" applyNumberFormat="1" applyFont="1" applyBorder="1" applyAlignment="1">
      <alignment horizontal="right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1" fillId="2" borderId="18" xfId="0" applyNumberFormat="1" applyFont="1" applyFill="1" applyBorder="1" applyAlignment="1">
      <alignment horizontal="center" wrapText="1"/>
    </xf>
    <xf numFmtId="2" fontId="11" fillId="2" borderId="19" xfId="0" applyNumberFormat="1" applyFont="1" applyFill="1" applyBorder="1" applyAlignment="1">
      <alignment horizontal="center" wrapText="1"/>
    </xf>
    <xf numFmtId="2" fontId="11" fillId="2" borderId="16" xfId="0" applyNumberFormat="1" applyFont="1" applyFill="1" applyBorder="1" applyAlignment="1">
      <alignment horizontal="center" wrapText="1"/>
    </xf>
    <xf numFmtId="2" fontId="11" fillId="2" borderId="46" xfId="0" applyNumberFormat="1" applyFont="1" applyFill="1" applyBorder="1" applyAlignment="1">
      <alignment horizontal="center" vertical="center"/>
    </xf>
    <xf numFmtId="2" fontId="11" fillId="2" borderId="36" xfId="0" applyNumberFormat="1" applyFont="1" applyFill="1" applyBorder="1" applyAlignment="1">
      <alignment horizontal="center" vertical="center"/>
    </xf>
    <xf numFmtId="2" fontId="11" fillId="2" borderId="27" xfId="0" applyNumberFormat="1" applyFont="1" applyFill="1" applyBorder="1" applyAlignment="1">
      <alignment horizontal="center" vertical="center"/>
    </xf>
    <xf numFmtId="2" fontId="16" fillId="0" borderId="18" xfId="2" applyNumberFormat="1" applyFont="1" applyBorder="1" applyAlignment="1">
      <alignment horizontal="center" wrapText="1"/>
    </xf>
    <xf numFmtId="2" fontId="16" fillId="0" borderId="19" xfId="2" applyNumberFormat="1" applyFont="1" applyBorder="1" applyAlignment="1">
      <alignment horizontal="center" wrapText="1"/>
    </xf>
    <xf numFmtId="2" fontId="16" fillId="0" borderId="16" xfId="2" applyNumberFormat="1" applyFont="1" applyBorder="1" applyAlignment="1">
      <alignment horizontal="center" wrapText="1"/>
    </xf>
    <xf numFmtId="2" fontId="11" fillId="3" borderId="18" xfId="0" applyNumberFormat="1" applyFont="1" applyFill="1" applyBorder="1" applyAlignment="1">
      <alignment horizontal="center" wrapText="1"/>
    </xf>
    <xf numFmtId="2" fontId="11" fillId="3" borderId="19" xfId="0" applyNumberFormat="1" applyFont="1" applyFill="1" applyBorder="1" applyAlignment="1">
      <alignment horizontal="center" wrapText="1"/>
    </xf>
    <xf numFmtId="2" fontId="11" fillId="3" borderId="16" xfId="0" applyNumberFormat="1" applyFont="1" applyFill="1" applyBorder="1" applyAlignment="1">
      <alignment horizontal="center" wrapText="1"/>
    </xf>
    <xf numFmtId="2" fontId="10" fillId="4" borderId="18" xfId="0" applyNumberFormat="1" applyFont="1" applyFill="1" applyBorder="1" applyAlignment="1">
      <alignment horizontal="justify" wrapText="1"/>
    </xf>
    <xf numFmtId="2" fontId="10" fillId="4" borderId="19" xfId="0" applyNumberFormat="1" applyFont="1" applyFill="1" applyBorder="1" applyAlignment="1">
      <alignment horizontal="justify" wrapText="1"/>
    </xf>
    <xf numFmtId="2" fontId="10" fillId="4" borderId="16" xfId="0" applyNumberFormat="1" applyFont="1" applyFill="1" applyBorder="1" applyAlignment="1">
      <alignment horizontal="justify" wrapText="1"/>
    </xf>
    <xf numFmtId="1" fontId="19" fillId="0" borderId="15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/>
    </xf>
    <xf numFmtId="1" fontId="19" fillId="0" borderId="31" xfId="0" applyNumberFormat="1" applyFont="1" applyFill="1" applyBorder="1" applyAlignment="1">
      <alignment horizontal="center" vertical="center"/>
    </xf>
    <xf numFmtId="165" fontId="3" fillId="0" borderId="56" xfId="2" applyNumberFormat="1" applyFont="1" applyBorder="1" applyAlignment="1">
      <alignment horizontal="center" vertical="center" wrapText="1"/>
    </xf>
    <xf numFmtId="165" fontId="3" fillId="0" borderId="14" xfId="2" applyNumberFormat="1" applyFont="1" applyBorder="1" applyAlignment="1">
      <alignment horizontal="center" vertical="center" wrapText="1"/>
    </xf>
    <xf numFmtId="165" fontId="3" fillId="0" borderId="57" xfId="2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top" wrapText="1"/>
    </xf>
    <xf numFmtId="2" fontId="8" fillId="5" borderId="18" xfId="0" applyNumberFormat="1" applyFont="1" applyFill="1" applyBorder="1" applyAlignment="1">
      <alignment horizontal="justify" vertical="center" wrapText="1"/>
    </xf>
    <xf numFmtId="2" fontId="8" fillId="5" borderId="19" xfId="0" applyNumberFormat="1" applyFont="1" applyFill="1" applyBorder="1" applyAlignment="1">
      <alignment horizontal="justify" vertical="center" wrapText="1"/>
    </xf>
    <xf numFmtId="2" fontId="8" fillId="5" borderId="16" xfId="0" applyNumberFormat="1" applyFont="1" applyFill="1" applyBorder="1" applyAlignment="1">
      <alignment horizontal="justify" vertical="center" wrapText="1"/>
    </xf>
    <xf numFmtId="2" fontId="4" fillId="0" borderId="15" xfId="0" applyNumberFormat="1" applyFont="1" applyBorder="1" applyAlignment="1">
      <alignment horizontal="left" vertical="center" wrapText="1"/>
    </xf>
    <xf numFmtId="2" fontId="4" fillId="0" borderId="57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/>
    </xf>
    <xf numFmtId="2" fontId="4" fillId="0" borderId="59" xfId="0" applyNumberFormat="1" applyFont="1" applyBorder="1" applyAlignment="1">
      <alignment horizontal="left" vertical="center"/>
    </xf>
    <xf numFmtId="2" fontId="0" fillId="0" borderId="6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 wrapText="1"/>
    </xf>
    <xf numFmtId="2" fontId="4" fillId="0" borderId="58" xfId="0" applyNumberFormat="1" applyFont="1" applyBorder="1" applyAlignment="1">
      <alignment horizontal="left" vertical="center" wrapText="1"/>
    </xf>
    <xf numFmtId="2" fontId="0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left"/>
    </xf>
  </cellXfs>
  <cellStyles count="4">
    <cellStyle name="čiarky" xfId="2"/>
    <cellStyle name="Normálna" xfId="0" builtinId="0"/>
    <cellStyle name="Normálna 3" xfId="3"/>
    <cellStyle name="Percentá" xfId="1" builtinId="5"/>
  </cellStyles>
  <dxfs count="0"/>
  <tableStyles count="0" defaultTableStyle="TableStyleMedium2" defaultPivotStyle="PivotStyleLight16"/>
  <colors>
    <mruColors>
      <color rgb="FF1E49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9</xdr:col>
      <xdr:colOff>1352551</xdr:colOff>
      <xdr:row>10</xdr:row>
      <xdr:rowOff>126400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425450"/>
          <a:ext cx="9715500" cy="135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83"/>
  <sheetViews>
    <sheetView tabSelected="1" showWhiteSpace="0" view="pageLayout" topLeftCell="B16" zoomScaleNormal="80" workbookViewId="0">
      <selection activeCell="D43" sqref="D43"/>
    </sheetView>
  </sheetViews>
  <sheetFormatPr defaultRowHeight="12.75" x14ac:dyDescent="0.2"/>
  <cols>
    <col min="1" max="1" width="3.42578125" style="1" customWidth="1"/>
    <col min="2" max="3" width="7.5703125" style="1" customWidth="1"/>
    <col min="4" max="4" width="17.5703125" style="1" customWidth="1"/>
    <col min="5" max="5" width="34.7109375" style="1" bestFit="1" customWidth="1"/>
    <col min="6" max="6" width="19" style="1" bestFit="1" customWidth="1"/>
    <col min="7" max="7" width="18.28515625" style="1" customWidth="1"/>
    <col min="8" max="8" width="17.7109375" style="1" bestFit="1" customWidth="1"/>
    <col min="9" max="9" width="18.85546875" style="1" bestFit="1" customWidth="1"/>
    <col min="10" max="11" width="20.7109375" style="1" bestFit="1" customWidth="1"/>
    <col min="12" max="12" width="76.285156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ht="18" x14ac:dyDescent="0.25">
      <c r="B2" s="149" t="s">
        <v>64</v>
      </c>
      <c r="H2" s="150" t="s">
        <v>63</v>
      </c>
      <c r="I2" s="150"/>
      <c r="J2" s="150"/>
      <c r="K2" s="150"/>
      <c r="L2" s="150"/>
    </row>
    <row r="3" spans="2:12" x14ac:dyDescent="0.2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2:12" x14ac:dyDescent="0.2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6"/>
    </row>
    <row r="5" spans="2:12" x14ac:dyDescent="0.2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6"/>
    </row>
    <row r="6" spans="2:12" x14ac:dyDescent="0.2"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6"/>
    </row>
    <row r="7" spans="2:12" x14ac:dyDescent="0.2"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6"/>
    </row>
    <row r="8" spans="2:12" x14ac:dyDescent="0.2"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6"/>
    </row>
    <row r="9" spans="2:12" x14ac:dyDescent="0.2"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6"/>
    </row>
    <row r="10" spans="2:12" x14ac:dyDescent="0.2"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6"/>
    </row>
    <row r="11" spans="2:12" x14ac:dyDescent="0.2"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9"/>
    </row>
    <row r="12" spans="2:12" ht="16.5" customHeight="1" thickBot="1" x14ac:dyDescent="0.25">
      <c r="B12" s="35"/>
      <c r="C12" s="160"/>
      <c r="D12" s="160"/>
      <c r="E12" s="160"/>
      <c r="F12" s="160"/>
      <c r="G12" s="160"/>
      <c r="H12" s="160"/>
      <c r="I12" s="160"/>
      <c r="J12" s="160"/>
      <c r="K12" s="160"/>
      <c r="L12" s="160"/>
    </row>
    <row r="13" spans="2:12" ht="23.25" customHeight="1" thickBot="1" x14ac:dyDescent="0.35">
      <c r="B13" s="167" t="s">
        <v>25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9"/>
    </row>
    <row r="14" spans="2:12" ht="39" thickBot="1" x14ac:dyDescent="0.25">
      <c r="B14" s="88" t="s">
        <v>62</v>
      </c>
      <c r="C14" s="88" t="s">
        <v>31</v>
      </c>
      <c r="D14" s="88" t="s">
        <v>30</v>
      </c>
      <c r="E14" s="101" t="s">
        <v>24</v>
      </c>
      <c r="F14" s="101" t="s">
        <v>23</v>
      </c>
      <c r="G14" s="102" t="s">
        <v>22</v>
      </c>
      <c r="H14" s="103" t="s">
        <v>21</v>
      </c>
      <c r="I14" s="104" t="s">
        <v>61</v>
      </c>
      <c r="J14" s="102" t="s">
        <v>54</v>
      </c>
      <c r="K14" s="102" t="s">
        <v>55</v>
      </c>
      <c r="L14" s="102" t="s">
        <v>20</v>
      </c>
    </row>
    <row r="15" spans="2:12" ht="15.75" customHeight="1" thickBot="1" x14ac:dyDescent="0.25">
      <c r="B15" s="170" t="s">
        <v>52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2"/>
    </row>
    <row r="16" spans="2:12" ht="15" x14ac:dyDescent="0.2">
      <c r="B16" s="134">
        <v>1</v>
      </c>
      <c r="C16" s="164" t="s">
        <v>19</v>
      </c>
      <c r="D16" s="49"/>
      <c r="E16" s="50"/>
      <c r="F16" s="26"/>
      <c r="G16" s="27"/>
      <c r="H16" s="26"/>
      <c r="I16" s="25">
        <f>G16*H16</f>
        <v>0</v>
      </c>
      <c r="J16" s="51"/>
      <c r="K16" s="51"/>
      <c r="L16" s="52"/>
    </row>
    <row r="17" spans="2:12" ht="15" x14ac:dyDescent="0.2">
      <c r="B17" s="134">
        <v>2</v>
      </c>
      <c r="C17" s="165"/>
      <c r="D17" s="53"/>
      <c r="E17" s="54"/>
      <c r="F17" s="26"/>
      <c r="G17" s="27"/>
      <c r="H17" s="26"/>
      <c r="I17" s="25">
        <f t="shared" ref="I17:I32" si="0">G17*H17</f>
        <v>0</v>
      </c>
      <c r="J17" s="51"/>
      <c r="K17" s="51"/>
      <c r="L17" s="55"/>
    </row>
    <row r="18" spans="2:12" ht="15" x14ac:dyDescent="0.2">
      <c r="B18" s="134">
        <v>3</v>
      </c>
      <c r="C18" s="165"/>
      <c r="D18" s="69"/>
      <c r="E18" s="54"/>
      <c r="F18" s="26"/>
      <c r="G18" s="27"/>
      <c r="H18" s="26"/>
      <c r="I18" s="80">
        <f t="shared" si="0"/>
        <v>0</v>
      </c>
      <c r="J18" s="32"/>
      <c r="K18" s="32"/>
      <c r="L18" s="55"/>
    </row>
    <row r="19" spans="2:12" ht="15.75" thickBot="1" x14ac:dyDescent="0.25">
      <c r="B19" s="134">
        <v>4</v>
      </c>
      <c r="C19" s="166"/>
      <c r="D19" s="105"/>
      <c r="E19" s="105"/>
      <c r="F19" s="106"/>
      <c r="G19" s="107"/>
      <c r="H19" s="106"/>
      <c r="I19" s="25">
        <f>G19*H19</f>
        <v>0</v>
      </c>
      <c r="J19" s="108"/>
      <c r="K19" s="108"/>
      <c r="L19" s="109"/>
    </row>
    <row r="20" spans="2:12" ht="13.5" customHeight="1" x14ac:dyDescent="0.2">
      <c r="B20" s="134">
        <v>5</v>
      </c>
      <c r="C20" s="164" t="s">
        <v>18</v>
      </c>
      <c r="D20" s="120"/>
      <c r="E20" s="121"/>
      <c r="F20" s="121"/>
      <c r="G20" s="122"/>
      <c r="H20" s="121"/>
      <c r="I20" s="123">
        <f t="shared" si="0"/>
        <v>0</v>
      </c>
      <c r="J20" s="124"/>
      <c r="K20" s="124"/>
      <c r="L20" s="125"/>
    </row>
    <row r="21" spans="2:12" ht="13.5" customHeight="1" x14ac:dyDescent="0.2">
      <c r="B21" s="134">
        <v>6</v>
      </c>
      <c r="C21" s="165"/>
      <c r="D21" s="110"/>
      <c r="E21" s="111"/>
      <c r="F21" s="111"/>
      <c r="G21" s="112"/>
      <c r="H21" s="111"/>
      <c r="I21" s="80">
        <f t="shared" si="0"/>
        <v>0</v>
      </c>
      <c r="J21" s="113"/>
      <c r="K21" s="113"/>
      <c r="L21" s="119"/>
    </row>
    <row r="22" spans="2:12" ht="13.5" customHeight="1" x14ac:dyDescent="0.2">
      <c r="B22" s="134">
        <v>7</v>
      </c>
      <c r="C22" s="165"/>
      <c r="D22" s="118"/>
      <c r="E22" s="115"/>
      <c r="F22" s="115"/>
      <c r="G22" s="116"/>
      <c r="H22" s="115"/>
      <c r="I22" s="80">
        <f t="shared" si="0"/>
        <v>0</v>
      </c>
      <c r="J22" s="117"/>
      <c r="K22" s="117"/>
      <c r="L22" s="115"/>
    </row>
    <row r="23" spans="2:12" ht="13.5" customHeight="1" thickBot="1" x14ac:dyDescent="0.25">
      <c r="B23" s="134">
        <v>8</v>
      </c>
      <c r="C23" s="166"/>
      <c r="D23" s="110"/>
      <c r="E23" s="110"/>
      <c r="F23" s="111"/>
      <c r="G23" s="112"/>
      <c r="H23" s="111"/>
      <c r="I23" s="131">
        <f t="shared" si="0"/>
        <v>0</v>
      </c>
      <c r="J23" s="113"/>
      <c r="K23" s="113"/>
      <c r="L23" s="114"/>
    </row>
    <row r="24" spans="2:12" ht="15" x14ac:dyDescent="0.2">
      <c r="B24" s="134">
        <v>9</v>
      </c>
      <c r="C24" s="164" t="s">
        <v>17</v>
      </c>
      <c r="D24" s="66"/>
      <c r="E24" s="67"/>
      <c r="F24" s="68"/>
      <c r="G24" s="40"/>
      <c r="H24" s="39"/>
      <c r="I24" s="41">
        <f t="shared" si="0"/>
        <v>0</v>
      </c>
      <c r="J24" s="42"/>
      <c r="K24" s="42"/>
      <c r="L24" s="52"/>
    </row>
    <row r="25" spans="2:12" ht="15" x14ac:dyDescent="0.2">
      <c r="B25" s="134">
        <v>10</v>
      </c>
      <c r="C25" s="165"/>
      <c r="D25" s="69"/>
      <c r="E25" s="54"/>
      <c r="F25" s="56"/>
      <c r="G25" s="27"/>
      <c r="H25" s="26"/>
      <c r="I25" s="25">
        <f t="shared" si="0"/>
        <v>0</v>
      </c>
      <c r="J25" s="32"/>
      <c r="K25" s="32"/>
      <c r="L25" s="55"/>
    </row>
    <row r="26" spans="2:12" ht="15" x14ac:dyDescent="0.2">
      <c r="B26" s="134">
        <v>11</v>
      </c>
      <c r="C26" s="165"/>
      <c r="D26" s="69"/>
      <c r="E26" s="54"/>
      <c r="F26" s="56"/>
      <c r="G26" s="27"/>
      <c r="H26" s="26"/>
      <c r="I26" s="25">
        <f t="shared" si="0"/>
        <v>0</v>
      </c>
      <c r="J26" s="32"/>
      <c r="K26" s="32"/>
      <c r="L26" s="55"/>
    </row>
    <row r="27" spans="2:12" ht="15.75" thickBot="1" x14ac:dyDescent="0.25">
      <c r="B27" s="134">
        <v>12</v>
      </c>
      <c r="C27" s="166"/>
      <c r="D27" s="70"/>
      <c r="E27" s="71"/>
      <c r="F27" s="72"/>
      <c r="G27" s="37"/>
      <c r="H27" s="36"/>
      <c r="I27" s="34">
        <f t="shared" si="0"/>
        <v>0</v>
      </c>
      <c r="J27" s="33"/>
      <c r="K27" s="33"/>
      <c r="L27" s="57"/>
    </row>
    <row r="28" spans="2:12" ht="15" x14ac:dyDescent="0.2">
      <c r="B28" s="134">
        <v>13</v>
      </c>
      <c r="C28" s="164" t="s">
        <v>16</v>
      </c>
      <c r="D28" s="66"/>
      <c r="E28" s="39"/>
      <c r="F28" s="39"/>
      <c r="G28" s="40"/>
      <c r="H28" s="39"/>
      <c r="I28" s="123">
        <f t="shared" si="0"/>
        <v>0</v>
      </c>
      <c r="J28" s="42"/>
      <c r="K28" s="42"/>
      <c r="L28" s="52"/>
    </row>
    <row r="29" spans="2:12" ht="15" x14ac:dyDescent="0.2">
      <c r="B29" s="134">
        <v>14</v>
      </c>
      <c r="C29" s="165"/>
      <c r="D29" s="126"/>
      <c r="E29" s="127"/>
      <c r="F29" s="127"/>
      <c r="G29" s="128"/>
      <c r="H29" s="127"/>
      <c r="I29" s="80">
        <f t="shared" si="0"/>
        <v>0</v>
      </c>
      <c r="J29" s="129"/>
      <c r="K29" s="129"/>
      <c r="L29" s="130"/>
    </row>
    <row r="30" spans="2:12" ht="15" x14ac:dyDescent="0.2">
      <c r="B30" s="134">
        <v>15</v>
      </c>
      <c r="C30" s="165"/>
      <c r="D30" s="77"/>
      <c r="E30" s="26"/>
      <c r="F30" s="26"/>
      <c r="G30" s="27"/>
      <c r="H30" s="26"/>
      <c r="I30" s="80">
        <f t="shared" si="0"/>
        <v>0</v>
      </c>
      <c r="J30" s="32"/>
      <c r="K30" s="32"/>
      <c r="L30" s="55"/>
    </row>
    <row r="31" spans="2:12" ht="13.5" customHeight="1" thickBot="1" x14ac:dyDescent="0.25">
      <c r="B31" s="134">
        <v>16</v>
      </c>
      <c r="C31" s="166"/>
      <c r="D31" s="78"/>
      <c r="E31" s="36"/>
      <c r="F31" s="36"/>
      <c r="G31" s="37"/>
      <c r="H31" s="36"/>
      <c r="I31" s="34">
        <f t="shared" si="0"/>
        <v>0</v>
      </c>
      <c r="J31" s="33"/>
      <c r="K31" s="33"/>
      <c r="L31" s="57"/>
    </row>
    <row r="32" spans="2:12" ht="15.75" thickBot="1" x14ac:dyDescent="0.25">
      <c r="B32" s="134">
        <v>17</v>
      </c>
      <c r="C32" s="148" t="s">
        <v>15</v>
      </c>
      <c r="D32" s="73"/>
      <c r="E32" s="74"/>
      <c r="F32" s="142"/>
      <c r="G32" s="143"/>
      <c r="H32" s="144"/>
      <c r="I32" s="58">
        <f t="shared" si="0"/>
        <v>0</v>
      </c>
      <c r="J32" s="75"/>
      <c r="K32" s="75"/>
      <c r="L32" s="76"/>
    </row>
    <row r="33" spans="2:14" ht="13.5" customHeight="1" thickBot="1" x14ac:dyDescent="0.25">
      <c r="B33" s="134">
        <v>18</v>
      </c>
      <c r="C33" s="148" t="s">
        <v>59</v>
      </c>
      <c r="D33" s="44" t="s">
        <v>32</v>
      </c>
      <c r="E33" s="44" t="s">
        <v>14</v>
      </c>
      <c r="F33" s="45" t="s">
        <v>56</v>
      </c>
      <c r="G33" s="146"/>
      <c r="H33" s="141">
        <f>SUM(I16:I32)</f>
        <v>0</v>
      </c>
      <c r="I33" s="46">
        <f>ROUND(H33*G33/100,2)</f>
        <v>0</v>
      </c>
      <c r="J33" s="47"/>
      <c r="K33" s="47"/>
      <c r="L33" s="48"/>
    </row>
    <row r="34" spans="2:14" ht="16.5" customHeight="1" thickBot="1" x14ac:dyDescent="0.3">
      <c r="B34" s="134">
        <v>19</v>
      </c>
      <c r="C34" s="92"/>
      <c r="D34" s="173" t="s">
        <v>13</v>
      </c>
      <c r="E34" s="174"/>
      <c r="F34" s="174"/>
      <c r="G34" s="174"/>
      <c r="H34" s="175"/>
      <c r="I34" s="93">
        <f>SUM(I16:I33)</f>
        <v>0</v>
      </c>
      <c r="J34" s="94"/>
      <c r="K34" s="94"/>
      <c r="L34" s="95" t="s">
        <v>6</v>
      </c>
    </row>
    <row r="35" spans="2:14" ht="15.75" customHeight="1" thickBot="1" x14ac:dyDescent="0.25">
      <c r="B35" s="161" t="s">
        <v>12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3"/>
    </row>
    <row r="36" spans="2:14" ht="15.75" thickBot="1" x14ac:dyDescent="0.25">
      <c r="B36" s="176"/>
      <c r="C36" s="177"/>
      <c r="D36" s="177"/>
      <c r="E36" s="178"/>
      <c r="F36" s="81"/>
      <c r="G36" s="179"/>
      <c r="H36" s="180"/>
      <c r="I36" s="180"/>
      <c r="J36" s="180"/>
      <c r="K36" s="180"/>
      <c r="L36" s="181"/>
    </row>
    <row r="37" spans="2:14" ht="15.75" thickBot="1" x14ac:dyDescent="0.25">
      <c r="B37" s="134">
        <v>20</v>
      </c>
      <c r="C37" s="132" t="s">
        <v>19</v>
      </c>
      <c r="D37" s="83"/>
      <c r="E37" s="85"/>
      <c r="F37" s="86" t="s">
        <v>56</v>
      </c>
      <c r="G37" s="147"/>
      <c r="H37" s="87">
        <f>I34</f>
        <v>0</v>
      </c>
      <c r="I37" s="145">
        <f>G37*H37/100</f>
        <v>0</v>
      </c>
      <c r="J37" s="31"/>
      <c r="K37" s="31"/>
      <c r="L37" s="82"/>
    </row>
    <row r="38" spans="2:14" ht="15" x14ac:dyDescent="0.2">
      <c r="B38" s="134">
        <v>21</v>
      </c>
      <c r="C38" s="132" t="s">
        <v>18</v>
      </c>
      <c r="D38" s="83"/>
      <c r="E38" s="30"/>
      <c r="F38" s="79"/>
      <c r="G38" s="27"/>
      <c r="H38" s="26"/>
      <c r="I38" s="80">
        <f>G38*H38</f>
        <v>0</v>
      </c>
      <c r="J38" s="31"/>
      <c r="K38" s="31"/>
      <c r="L38" s="82"/>
    </row>
    <row r="39" spans="2:14" ht="15.75" thickBot="1" x14ac:dyDescent="0.25">
      <c r="B39" s="134">
        <v>22</v>
      </c>
      <c r="C39" s="133" t="s">
        <v>17</v>
      </c>
      <c r="D39" s="84"/>
      <c r="E39" s="29"/>
      <c r="F39" s="28"/>
      <c r="G39" s="37"/>
      <c r="H39" s="36"/>
      <c r="I39" s="34">
        <f>G39*H39</f>
        <v>0</v>
      </c>
      <c r="J39" s="38"/>
      <c r="K39" s="38"/>
      <c r="L39" s="24"/>
    </row>
    <row r="40" spans="2:14" ht="16.5" customHeight="1" thickBot="1" x14ac:dyDescent="0.3">
      <c r="B40" s="134">
        <v>23</v>
      </c>
      <c r="C40" s="96"/>
      <c r="D40" s="173" t="s">
        <v>8</v>
      </c>
      <c r="E40" s="174"/>
      <c r="F40" s="174"/>
      <c r="G40" s="174"/>
      <c r="H40" s="175"/>
      <c r="I40" s="97">
        <f>SUM(I36:I39)</f>
        <v>0</v>
      </c>
      <c r="J40" s="98"/>
      <c r="K40" s="98"/>
      <c r="L40" s="99" t="s">
        <v>6</v>
      </c>
    </row>
    <row r="41" spans="2:14" ht="19.5" customHeight="1" thickBot="1" x14ac:dyDescent="0.25">
      <c r="B41" s="89"/>
      <c r="C41" s="89"/>
      <c r="D41" s="183" t="s">
        <v>7</v>
      </c>
      <c r="E41" s="184"/>
      <c r="F41" s="184"/>
      <c r="G41" s="184"/>
      <c r="H41" s="185"/>
      <c r="I41" s="90">
        <f>I34+I40</f>
        <v>0</v>
      </c>
      <c r="J41" s="89"/>
      <c r="K41" s="89"/>
      <c r="L41" s="91" t="s">
        <v>6</v>
      </c>
    </row>
    <row r="42" spans="2:14" ht="15" customHeight="1" thickBot="1" x14ac:dyDescent="0.25">
      <c r="D42" s="21"/>
      <c r="E42" s="21"/>
      <c r="F42" s="23"/>
      <c r="G42" s="22"/>
      <c r="H42" s="6"/>
      <c r="I42" s="7"/>
      <c r="J42" s="7"/>
      <c r="K42" s="7"/>
      <c r="L42" s="6"/>
      <c r="M42" s="6"/>
      <c r="N42" s="7"/>
    </row>
    <row r="43" spans="2:14" ht="39" customHeight="1" thickBot="1" x14ac:dyDescent="0.25">
      <c r="D43" s="21"/>
      <c r="E43" s="21"/>
      <c r="F43" s="20" t="s">
        <v>5</v>
      </c>
      <c r="G43" s="19" t="s">
        <v>4</v>
      </c>
      <c r="H43" s="18" t="s">
        <v>3</v>
      </c>
      <c r="I43" s="7"/>
      <c r="J43" s="7"/>
      <c r="K43" s="7"/>
      <c r="L43" s="6"/>
      <c r="M43" s="6"/>
      <c r="N43" s="7"/>
    </row>
    <row r="44" spans="2:14" ht="15" customHeight="1" x14ac:dyDescent="0.2">
      <c r="D44" s="186" t="s">
        <v>2</v>
      </c>
      <c r="E44" s="187"/>
      <c r="F44" s="17">
        <v>0.15</v>
      </c>
      <c r="G44" s="16" t="e">
        <f>I33/I41</f>
        <v>#DIV/0!</v>
      </c>
      <c r="H44" s="15" t="e">
        <f>IF(G44&gt;F44,"prekročené","ok")</f>
        <v>#DIV/0!</v>
      </c>
      <c r="I44" s="7"/>
      <c r="J44" s="7"/>
      <c r="K44" s="7"/>
      <c r="L44" s="6"/>
      <c r="M44" s="6"/>
      <c r="N44" s="7"/>
    </row>
    <row r="45" spans="2:14" ht="15" customHeight="1" x14ac:dyDescent="0.2">
      <c r="D45" s="188" t="s">
        <v>1</v>
      </c>
      <c r="E45" s="189"/>
      <c r="F45" s="14">
        <v>0</v>
      </c>
      <c r="G45" s="13">
        <v>0</v>
      </c>
      <c r="H45" s="12" t="str">
        <f>IF(G45&gt;F45,"prekročené","ok")</f>
        <v>ok</v>
      </c>
      <c r="I45" s="190" t="s">
        <v>0</v>
      </c>
      <c r="J45" s="191"/>
      <c r="K45" s="191"/>
      <c r="L45" s="191"/>
      <c r="M45" s="6"/>
      <c r="N45" s="7"/>
    </row>
    <row r="46" spans="2:14" ht="15" customHeight="1" thickBot="1" x14ac:dyDescent="0.25">
      <c r="D46" s="192" t="s">
        <v>53</v>
      </c>
      <c r="E46" s="193"/>
      <c r="F46" s="11">
        <v>2.2499999999999999E-2</v>
      </c>
      <c r="G46" s="10" t="e">
        <f>I40/I34</f>
        <v>#DIV/0!</v>
      </c>
      <c r="H46" s="9" t="e">
        <f>IF(G46&gt;F46,"prekročené","ok")</f>
        <v>#DIV/0!</v>
      </c>
      <c r="I46" s="7"/>
      <c r="J46" s="7"/>
      <c r="K46" s="7"/>
      <c r="L46" s="6"/>
      <c r="M46" s="6"/>
      <c r="N46" s="7"/>
    </row>
    <row r="47" spans="2:14" ht="15" customHeight="1" x14ac:dyDescent="0.2">
      <c r="D47" s="8"/>
      <c r="E47" s="8"/>
      <c r="F47" s="7"/>
      <c r="G47" s="7"/>
      <c r="H47" s="6"/>
      <c r="I47" s="7"/>
      <c r="J47" s="7"/>
      <c r="K47" s="7"/>
      <c r="L47" s="6"/>
      <c r="M47" s="4"/>
      <c r="N47" s="4"/>
    </row>
    <row r="48" spans="2:14" ht="27.75" customHeight="1" x14ac:dyDescent="0.2">
      <c r="D48" s="194" t="s">
        <v>58</v>
      </c>
      <c r="E48" s="194"/>
      <c r="F48" s="194"/>
      <c r="G48" s="194"/>
      <c r="H48" s="194"/>
      <c r="I48" s="194"/>
      <c r="J48" s="194"/>
      <c r="K48" s="194"/>
      <c r="L48" s="194"/>
      <c r="M48" s="4"/>
      <c r="N48" s="4"/>
    </row>
    <row r="49" spans="2:14" x14ac:dyDescent="0.2">
      <c r="D49" s="194"/>
      <c r="E49" s="194"/>
      <c r="F49" s="194"/>
      <c r="G49" s="194"/>
      <c r="H49" s="194"/>
      <c r="I49" s="194"/>
      <c r="J49" s="194"/>
      <c r="K49" s="194"/>
      <c r="L49" s="194"/>
      <c r="M49" s="4"/>
      <c r="N49" s="4"/>
    </row>
    <row r="50" spans="2:14" x14ac:dyDescent="0.2">
      <c r="D50" s="5"/>
      <c r="E50" s="4"/>
      <c r="F50" s="4"/>
      <c r="G50" s="4"/>
      <c r="H50" s="4"/>
      <c r="I50" s="4"/>
      <c r="J50" s="4"/>
      <c r="K50" s="4"/>
      <c r="L50" s="4"/>
    </row>
    <row r="51" spans="2:14" ht="12.75" customHeight="1" x14ac:dyDescent="0.2">
      <c r="D51" s="43"/>
      <c r="E51" s="43"/>
      <c r="F51" s="43"/>
      <c r="G51" s="43"/>
      <c r="H51" s="43"/>
      <c r="I51" s="43"/>
      <c r="J51" s="43"/>
      <c r="K51" s="43"/>
      <c r="L51" s="43"/>
    </row>
    <row r="52" spans="2:14" x14ac:dyDescent="0.2">
      <c r="B52" s="195" t="s">
        <v>65</v>
      </c>
      <c r="C52" s="195"/>
      <c r="D52" s="195"/>
      <c r="E52" s="195"/>
      <c r="F52" s="195"/>
      <c r="G52" s="195"/>
      <c r="H52" s="195"/>
      <c r="I52" s="195"/>
      <c r="J52" s="3"/>
      <c r="K52" s="3"/>
      <c r="L52" s="3"/>
    </row>
    <row r="53" spans="2:14" ht="30.75" hidden="1" customHeight="1" x14ac:dyDescent="0.2">
      <c r="D53" s="182"/>
      <c r="E53" s="182"/>
      <c r="F53" s="182"/>
      <c r="G53" s="182"/>
      <c r="H53" s="182"/>
      <c r="I53" s="182"/>
      <c r="J53" s="182"/>
      <c r="K53" s="182"/>
      <c r="L53" s="182"/>
    </row>
    <row r="54" spans="2:14" hidden="1" x14ac:dyDescent="0.2">
      <c r="D54" s="2"/>
    </row>
    <row r="55" spans="2:14" hidden="1" x14ac:dyDescent="0.2"/>
    <row r="56" spans="2:14" hidden="1" x14ac:dyDescent="0.2">
      <c r="E56" s="59" t="s">
        <v>33</v>
      </c>
    </row>
    <row r="57" spans="2:14" hidden="1" x14ac:dyDescent="0.2">
      <c r="E57" s="60" t="s">
        <v>34</v>
      </c>
    </row>
    <row r="58" spans="2:14" hidden="1" x14ac:dyDescent="0.2">
      <c r="E58" s="60" t="s">
        <v>35</v>
      </c>
    </row>
    <row r="59" spans="2:14" hidden="1" x14ac:dyDescent="0.2">
      <c r="E59" s="60" t="s">
        <v>36</v>
      </c>
    </row>
    <row r="60" spans="2:14" ht="25.5" hidden="1" x14ac:dyDescent="0.2">
      <c r="E60" s="60" t="s">
        <v>37</v>
      </c>
    </row>
    <row r="61" spans="2:14" hidden="1" x14ac:dyDescent="0.2">
      <c r="E61" s="60" t="s">
        <v>38</v>
      </c>
    </row>
    <row r="62" spans="2:14" hidden="1" x14ac:dyDescent="0.2">
      <c r="E62" s="60" t="s">
        <v>39</v>
      </c>
    </row>
    <row r="63" spans="2:14" hidden="1" x14ac:dyDescent="0.2">
      <c r="E63" s="60" t="s">
        <v>40</v>
      </c>
    </row>
    <row r="64" spans="2:14" hidden="1" x14ac:dyDescent="0.2">
      <c r="E64" s="61" t="s">
        <v>10</v>
      </c>
    </row>
    <row r="65" spans="5:5" ht="25.5" hidden="1" x14ac:dyDescent="0.2">
      <c r="E65" s="62" t="s">
        <v>41</v>
      </c>
    </row>
    <row r="66" spans="5:5" hidden="1" x14ac:dyDescent="0.2">
      <c r="E66" s="61" t="s">
        <v>42</v>
      </c>
    </row>
    <row r="67" spans="5:5" ht="25.5" hidden="1" x14ac:dyDescent="0.2">
      <c r="E67" s="61" t="s">
        <v>43</v>
      </c>
    </row>
    <row r="68" spans="5:5" hidden="1" x14ac:dyDescent="0.2">
      <c r="E68" s="61" t="s">
        <v>44</v>
      </c>
    </row>
    <row r="69" spans="5:5" hidden="1" x14ac:dyDescent="0.2">
      <c r="E69" s="61" t="s">
        <v>27</v>
      </c>
    </row>
    <row r="70" spans="5:5" hidden="1" x14ac:dyDescent="0.2">
      <c r="E70" s="61" t="s">
        <v>9</v>
      </c>
    </row>
    <row r="71" spans="5:5" hidden="1" x14ac:dyDescent="0.2">
      <c r="E71" s="61" t="s">
        <v>11</v>
      </c>
    </row>
    <row r="72" spans="5:5" hidden="1" x14ac:dyDescent="0.2">
      <c r="E72" s="61" t="s">
        <v>28</v>
      </c>
    </row>
    <row r="73" spans="5:5" hidden="1" x14ac:dyDescent="0.2">
      <c r="E73" s="61" t="s">
        <v>45</v>
      </c>
    </row>
    <row r="74" spans="5:5" hidden="1" x14ac:dyDescent="0.2">
      <c r="E74" s="61" t="s">
        <v>46</v>
      </c>
    </row>
    <row r="75" spans="5:5" ht="38.25" hidden="1" x14ac:dyDescent="0.2">
      <c r="E75" s="62" t="s">
        <v>29</v>
      </c>
    </row>
    <row r="76" spans="5:5" ht="51" hidden="1" x14ac:dyDescent="0.2">
      <c r="E76" s="62" t="s">
        <v>48</v>
      </c>
    </row>
    <row r="77" spans="5:5" ht="38.25" hidden="1" x14ac:dyDescent="0.2">
      <c r="E77" s="62" t="s">
        <v>49</v>
      </c>
    </row>
    <row r="78" spans="5:5" ht="25.5" hidden="1" x14ac:dyDescent="0.2">
      <c r="E78" s="64" t="s">
        <v>50</v>
      </c>
    </row>
    <row r="79" spans="5:5" ht="25.5" hidden="1" x14ac:dyDescent="0.2">
      <c r="E79" s="62" t="s">
        <v>51</v>
      </c>
    </row>
    <row r="80" spans="5:5" hidden="1" x14ac:dyDescent="0.2">
      <c r="E80" s="61" t="s">
        <v>26</v>
      </c>
    </row>
    <row r="81" spans="5:5" hidden="1" x14ac:dyDescent="0.2">
      <c r="E81" s="61" t="s">
        <v>47</v>
      </c>
    </row>
    <row r="82" spans="5:5" ht="13.5" hidden="1" thickBot="1" x14ac:dyDescent="0.25">
      <c r="E82" s="63" t="s">
        <v>14</v>
      </c>
    </row>
    <row r="83" spans="5:5" hidden="1" x14ac:dyDescent="0.2"/>
  </sheetData>
  <mergeCells count="23">
    <mergeCell ref="D40:H40"/>
    <mergeCell ref="B36:E36"/>
    <mergeCell ref="G36:L36"/>
    <mergeCell ref="D53:L53"/>
    <mergeCell ref="D41:H41"/>
    <mergeCell ref="D44:E44"/>
    <mergeCell ref="D45:E45"/>
    <mergeCell ref="I45:L45"/>
    <mergeCell ref="D46:E46"/>
    <mergeCell ref="D48:L48"/>
    <mergeCell ref="B52:I52"/>
    <mergeCell ref="D49:L49"/>
    <mergeCell ref="H2:L2"/>
    <mergeCell ref="B3:L11"/>
    <mergeCell ref="C12:L12"/>
    <mergeCell ref="B35:L35"/>
    <mergeCell ref="C16:C19"/>
    <mergeCell ref="C20:C23"/>
    <mergeCell ref="B13:L13"/>
    <mergeCell ref="C24:C27"/>
    <mergeCell ref="C28:C31"/>
    <mergeCell ref="B15:L15"/>
    <mergeCell ref="D34:H34"/>
  </mergeCells>
  <dataValidations count="1">
    <dataValidation type="list" allowBlank="1" showInputMessage="1" showErrorMessage="1" sqref="E16:E32 E37:E39">
      <formula1>$E$56:$E$82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29"/>
  <sheetViews>
    <sheetView workbookViewId="0">
      <selection activeCell="B33" sqref="B33"/>
    </sheetView>
  </sheetViews>
  <sheetFormatPr defaultRowHeight="12.75" x14ac:dyDescent="0.2"/>
  <cols>
    <col min="2" max="2" width="118.140625" customWidth="1"/>
  </cols>
  <sheetData>
    <row r="1" spans="2:6" ht="13.5" thickBot="1" x14ac:dyDescent="0.25"/>
    <row r="2" spans="2:6" ht="16.5" thickBot="1" x14ac:dyDescent="0.3">
      <c r="B2" s="135" t="s">
        <v>57</v>
      </c>
    </row>
    <row r="3" spans="2:6" ht="13.5" thickBot="1" x14ac:dyDescent="0.25">
      <c r="B3" s="100"/>
    </row>
    <row r="4" spans="2:6" ht="15.75" x14ac:dyDescent="0.25">
      <c r="B4" s="136" t="s">
        <v>33</v>
      </c>
    </row>
    <row r="5" spans="2:6" ht="15.75" x14ac:dyDescent="0.25">
      <c r="B5" s="137" t="s">
        <v>34</v>
      </c>
    </row>
    <row r="6" spans="2:6" ht="15.75" x14ac:dyDescent="0.25">
      <c r="B6" s="137" t="s">
        <v>35</v>
      </c>
    </row>
    <row r="7" spans="2:6" ht="15.75" x14ac:dyDescent="0.25">
      <c r="B7" s="137" t="s">
        <v>36</v>
      </c>
    </row>
    <row r="8" spans="2:6" ht="15.75" x14ac:dyDescent="0.25">
      <c r="B8" s="137" t="s">
        <v>37</v>
      </c>
    </row>
    <row r="9" spans="2:6" ht="15.75" x14ac:dyDescent="0.25">
      <c r="B9" s="137" t="s">
        <v>38</v>
      </c>
    </row>
    <row r="10" spans="2:6" ht="15.75" x14ac:dyDescent="0.25">
      <c r="B10" s="137" t="s">
        <v>39</v>
      </c>
    </row>
    <row r="11" spans="2:6" ht="15.75" x14ac:dyDescent="0.25">
      <c r="B11" s="137" t="s">
        <v>40</v>
      </c>
    </row>
    <row r="12" spans="2:6" ht="15.75" x14ac:dyDescent="0.25">
      <c r="B12" s="138" t="s">
        <v>10</v>
      </c>
      <c r="F12" s="65"/>
    </row>
    <row r="13" spans="2:6" ht="15.75" x14ac:dyDescent="0.2">
      <c r="B13" s="139" t="s">
        <v>41</v>
      </c>
    </row>
    <row r="14" spans="2:6" ht="15.75" x14ac:dyDescent="0.25">
      <c r="B14" s="138" t="s">
        <v>42</v>
      </c>
    </row>
    <row r="15" spans="2:6" ht="15.75" x14ac:dyDescent="0.25">
      <c r="B15" s="138" t="s">
        <v>43</v>
      </c>
    </row>
    <row r="16" spans="2:6" ht="15.75" x14ac:dyDescent="0.25">
      <c r="B16" s="138" t="s">
        <v>44</v>
      </c>
    </row>
    <row r="17" spans="2:2" ht="15.75" x14ac:dyDescent="0.25">
      <c r="B17" s="138" t="s">
        <v>27</v>
      </c>
    </row>
    <row r="18" spans="2:2" ht="15.75" x14ac:dyDescent="0.25">
      <c r="B18" s="138" t="s">
        <v>9</v>
      </c>
    </row>
    <row r="19" spans="2:2" ht="15.75" x14ac:dyDescent="0.25">
      <c r="B19" s="138" t="s">
        <v>11</v>
      </c>
    </row>
    <row r="20" spans="2:2" ht="15.75" x14ac:dyDescent="0.25">
      <c r="B20" s="138" t="s">
        <v>28</v>
      </c>
    </row>
    <row r="21" spans="2:2" ht="15.75" x14ac:dyDescent="0.25">
      <c r="B21" s="138" t="s">
        <v>45</v>
      </c>
    </row>
    <row r="22" spans="2:2" ht="15.75" x14ac:dyDescent="0.25">
      <c r="B22" s="138" t="s">
        <v>46</v>
      </c>
    </row>
    <row r="23" spans="2:2" ht="15.75" x14ac:dyDescent="0.2">
      <c r="B23" s="139" t="s">
        <v>29</v>
      </c>
    </row>
    <row r="24" spans="2:2" ht="18.75" customHeight="1" x14ac:dyDescent="0.2">
      <c r="B24" s="139" t="s">
        <v>48</v>
      </c>
    </row>
    <row r="25" spans="2:2" ht="15.75" x14ac:dyDescent="0.2">
      <c r="B25" s="139" t="s">
        <v>49</v>
      </c>
    </row>
    <row r="26" spans="2:2" ht="15.75" x14ac:dyDescent="0.25">
      <c r="B26" s="140" t="s">
        <v>50</v>
      </c>
    </row>
    <row r="27" spans="2:2" ht="15.75" x14ac:dyDescent="0.2">
      <c r="B27" s="139" t="s">
        <v>51</v>
      </c>
    </row>
    <row r="28" spans="2:2" ht="15.75" x14ac:dyDescent="0.25">
      <c r="B28" s="138" t="s">
        <v>26</v>
      </c>
    </row>
    <row r="29" spans="2:2" ht="15.75" x14ac:dyDescent="0.25">
      <c r="B29" s="138" t="s">
        <v>60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1a rozpočet projektu tabuľka</vt:lpstr>
      <vt:lpstr>Skupiny vydavkov - číselník</vt:lpstr>
      <vt:lpstr>'1a rozpočet projektu tabuľka'!Názvy_tlače</vt:lpstr>
      <vt:lpstr>'1a rozpočet projektu tabuľka'!Oblasť_tlače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Svetláková Simona</cp:lastModifiedBy>
  <cp:lastPrinted>2015-06-23T12:50:03Z</cp:lastPrinted>
  <dcterms:created xsi:type="dcterms:W3CDTF">2015-06-18T13:20:51Z</dcterms:created>
  <dcterms:modified xsi:type="dcterms:W3CDTF">2016-07-21T11:17:40Z</dcterms:modified>
</cp:coreProperties>
</file>